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0" documentId="14_{0319AEF9-5EB3-4DA1-89E1-F5EA92868C92}"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<sst xmlns="http://schemas.openxmlformats.org/spreadsheetml/2006/main" count="4134" uniqueCount="963">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</sst>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6" sqref="A6:C6"/>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146</v>
      </c>
      <c r="B10" s="116"/>
      <c r="C10" s="108" t="str">
        <f>VLOOKUP(A10,Listado!1:1048576,6,0)</f>
        <v>GERENCIA SERVICIOS SOPORTE</v>
      </c>
      <c r="D10" s="108"/>
      <c r="E10" s="108"/>
      <c r="F10" s="108"/>
      <c r="G10" s="108" t="str">
        <f>VLOOKUP(A10,Listado!1:1048576,7,0)</f>
        <v>Asistente 2</v>
      </c>
      <c r="H10" s="108"/>
      <c r="I10" s="109" t="str">
        <f>VLOOKUP(A10,Listado!1:1048576,2,0)</f>
        <v>Tecnico de apoyo para planes estratégicos</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8" customHeight="1" thickTop="1" thickBot="1" x14ac:dyDescent="0.3">
      <c r="A17" s="156" t="str">
        <f>VLOOKUP(A10,Listado!1:1048576,18,0)</f>
        <v>Al menos 2 años de experiencia realizando informes de seguimiento. Ofimática avanzada. Experto en manejo de tablas y gráficos.
Al menos 2 años de experiencia en el sector ferroviario.</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1tL9KyVQr/mnl9ppss62YJWL9u0vn3TiVMhPYSnb4XHdZbBOQnpxGOs1OdZZqwunCrctC2iB+FETNTbaO57q2w==" saltValue="FeutpG+xrh43tZZaa4LLt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2022-11-02T10:05:21Z</dcterms:modified>
</cp:coreProperties>
</file>